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РиР в НПС\Отдел анализа НПС\Сайт_Статистика\Отправлено\отправлено в 2025 году\4 квартал 2025\Сводные_3 кв 2025\"/>
    </mc:Choice>
  </mc:AlternateContent>
  <bookViews>
    <workbookView xWindow="0" yWindow="0" windowWidth="23040" windowHeight="8808" tabRatio="715"/>
  </bookViews>
  <sheets>
    <sheet name="Т 7_операции карты" sheetId="16" r:id="rId1"/>
  </sheets>
  <externalReferences>
    <externalReference r:id="rId2"/>
    <externalReference r:id="rId3"/>
  </externalReferences>
  <definedNames>
    <definedName name="_num1" localSheetId="0">#REF!</definedName>
    <definedName name="_num1">#REF!</definedName>
    <definedName name="COL_CNT" localSheetId="0">[1]Лист1!#REF!,[1]Лист1!#REF!,[1]Лист1!#REF!,[1]Лист1!#REF!,[1]Лист1!#REF!,[1]Лист1!#REF!</definedName>
    <definedName name="COL_CNT">[2]Лист1!#REF!,[2]Лист1!#REF!,[2]Лист1!#REF!,[2]Лист1!#REF!,[2]Лист1!#REF!,[2]Лист1!#REF!</definedName>
    <definedName name="COL_CNT_CRD" localSheetId="0">[1]Лист1!#REF!,[1]Лист1!#REF!</definedName>
    <definedName name="COL_CNT_CRD">[2]Лист1!#REF!,[2]Лист1!#REF!</definedName>
    <definedName name="COL_SUM" localSheetId="0">[1]Лист1!#REF!,[1]Лист1!#REF!,[1]Лист1!#REF!,[1]Лист1!#REF!,[1]Лист1!#REF!,[1]Лист1!#REF!</definedName>
    <definedName name="COL_SUM">[2]Лист1!#REF!,[2]Лист1!#REF!,[2]Лист1!#REF!,[2]Лист1!#REF!,[2]Лист1!#REF!,[2]Лист1!#REF!</definedName>
    <definedName name="R_DT_YYYYMMDD" localSheetId="0">#REF!</definedName>
    <definedName name="R_DT_YYYYMMDD">#REF!</definedName>
    <definedName name="RAZDEL" localSheetId="0">#REF!</definedName>
    <definedName name="RAZDEL">#REF!</definedName>
    <definedName name="т1" localSheetId="0">#REF!</definedName>
    <definedName name="т1">#REF!</definedName>
    <definedName name="т2">#REF!</definedName>
  </definedNames>
  <calcPr calcId="152511"/>
</workbook>
</file>

<file path=xl/calcChain.xml><?xml version="1.0" encoding="utf-8"?>
<calcChain xmlns="http://schemas.openxmlformats.org/spreadsheetml/2006/main">
  <c r="AE10" i="16" l="1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C10" i="16"/>
</calcChain>
</file>

<file path=xl/sharedStrings.xml><?xml version="1.0" encoding="utf-8"?>
<sst xmlns="http://schemas.openxmlformats.org/spreadsheetml/2006/main" count="62" uniqueCount="22">
  <si>
    <t>3 квартал</t>
  </si>
  <si>
    <t>2 квартал</t>
  </si>
  <si>
    <t>1 квартал</t>
  </si>
  <si>
    <t>2024 год</t>
  </si>
  <si>
    <t>из них:</t>
  </si>
  <si>
    <t>в том числе:</t>
  </si>
  <si>
    <t>Операции, совершенные  с использованием расчетных и кредитных карт, эмитированных кредитными организациями и Банком России,
по видам клиентов</t>
  </si>
  <si>
    <t>ФИЗИЧЕСКИЕ ЛИЦА</t>
  </si>
  <si>
    <t>ЮРИДИЧЕСКИЕ ЛИЦА</t>
  </si>
  <si>
    <t>Количество карт по состоянию на конец периода,
 млн ед.</t>
  </si>
  <si>
    <t xml:space="preserve">Всего операций
</t>
  </si>
  <si>
    <t>операции по получению
 наличных денежных средств</t>
  </si>
  <si>
    <t xml:space="preserve">безналичные операции </t>
  </si>
  <si>
    <t>безналичные операции,
 всего</t>
  </si>
  <si>
    <t xml:space="preserve">оплата товаров
 (работ, услуг)  </t>
  </si>
  <si>
    <t>обязательные
 платежи в пользу государства
 (включая таможенные платежи)</t>
  </si>
  <si>
    <t xml:space="preserve">переводы в пользу физических лиц </t>
  </si>
  <si>
    <t>иное</t>
  </si>
  <si>
    <t>кол-во,
млн ед.</t>
  </si>
  <si>
    <t>объем, 
млрд руб.</t>
  </si>
  <si>
    <t xml:space="preserve">4 квартал </t>
  </si>
  <si>
    <t>9 месяцев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</si>
</sst>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.5"/>
      <color theme="1"/>
      <name val="Arial"/>
      <family val="2"/>
      <charset val="204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8E4B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</cellStyleXfs>
  <cellXfs count="46">
    <xf numFmtId="0" fontId="0" fillId="0" borderId="0" xfId="0"/>
    <xf numFmtId="0" fontId="9" fillId="0" borderId="0" xfId="2" applyFont="1"/>
    <xf numFmtId="0" fontId="8" fillId="0" borderId="8" xfId="2" applyFont="1" applyBorder="1" applyAlignment="1">
      <alignment horizontal="center" vertical="center" wrapText="1"/>
    </xf>
    <xf numFmtId="0" fontId="11" fillId="0" borderId="0" xfId="2" applyFont="1" applyBorder="1" applyAlignment="1"/>
    <xf numFmtId="0" fontId="11" fillId="0" borderId="0" xfId="2" applyFont="1" applyBorder="1"/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9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2" borderId="18" xfId="2" applyFont="1" applyFill="1" applyBorder="1" applyAlignment="1">
      <alignment horizontal="left" wrapText="1"/>
    </xf>
    <xf numFmtId="164" fontId="3" fillId="3" borderId="10" xfId="2" applyNumberFormat="1" applyFont="1" applyFill="1" applyBorder="1"/>
    <xf numFmtId="164" fontId="3" fillId="3" borderId="1" xfId="2" applyNumberFormat="1" applyFont="1" applyFill="1" applyBorder="1"/>
    <xf numFmtId="0" fontId="9" fillId="0" borderId="23" xfId="2" applyFont="1" applyFill="1" applyBorder="1" applyAlignment="1">
      <alignment horizontal="left"/>
    </xf>
    <xf numFmtId="164" fontId="6" fillId="0" borderId="12" xfId="2" applyNumberFormat="1" applyFont="1" applyFill="1" applyBorder="1"/>
    <xf numFmtId="164" fontId="6" fillId="0" borderId="2" xfId="2" applyNumberFormat="1" applyFont="1" applyFill="1" applyBorder="1"/>
    <xf numFmtId="164" fontId="6" fillId="0" borderId="5" xfId="2" applyNumberFormat="1" applyFont="1" applyFill="1" applyBorder="1"/>
    <xf numFmtId="0" fontId="8" fillId="2" borderId="22" xfId="2" applyFont="1" applyFill="1" applyBorder="1" applyAlignment="1">
      <alignment horizontal="left"/>
    </xf>
    <xf numFmtId="0" fontId="9" fillId="0" borderId="24" xfId="2" applyFont="1" applyFill="1" applyBorder="1" applyAlignment="1">
      <alignment horizontal="left"/>
    </xf>
    <xf numFmtId="164" fontId="6" fillId="0" borderId="26" xfId="2" applyNumberFormat="1" applyFont="1" applyFill="1" applyBorder="1"/>
    <xf numFmtId="164" fontId="6" fillId="0" borderId="17" xfId="2" applyNumberFormat="1" applyFont="1" applyFill="1" applyBorder="1"/>
    <xf numFmtId="164" fontId="6" fillId="0" borderId="25" xfId="2" applyNumberFormat="1" applyFont="1" applyFill="1" applyBorder="1"/>
    <xf numFmtId="0" fontId="9" fillId="0" borderId="0" xfId="2" applyFont="1"/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8" fillId="0" borderId="21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/>
    </xf>
    <xf numFmtId="0" fontId="8" fillId="0" borderId="19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/>
    </xf>
  </cellXfs>
  <cellStyles count="5">
    <cellStyle name="Обычный" xfId="0" builtinId="0"/>
    <cellStyle name="Обычный 2" xfId="4"/>
    <cellStyle name="Обычный 3" xfId="3"/>
    <cellStyle name="Обычный 5" xfId="2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9;&#1074;&#1080;&#1090;&#1080;&#1077;%20&#1088;&#1086;&#1079;&#1085;&#1080;&#1095;&#1085;&#1099;&#1093;%20&#1087;&#1083;&#1072;&#1090;&#1077;&#1078;&#1077;&#1081;\&#1055;&#1083;&#1072;&#1090;&#1077;&#1078;&#1085;&#1099;&#1077;%20&#1082;&#1072;&#1088;&#1090;&#1099;\&#1050;&#1086;&#1088;&#1086;&#1083;&#1077;&#1074;&#1072;\&#1055;&#1072;&#1087;&#1082;&#1072;%20&#1060;_250\&#1058;&#1072;&#1073;&#1083;&#1080;&#1094;&#1099;%20&#1076;&#1083;&#1103;%20&#1089;&#1072;&#1081;&#1090;&#1072;%20&#1041;&#1056;%20&#1079;&#1072;%203%20&#1082;&#1074;&#1072;&#1088;&#1090;&#1072;&#1083;%202012\&#1090;&#1072;&#1073;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iodfsdnps.vip.cbr.ru\dnps\&#1056;&#1072;&#1079;&#1074;&#1080;&#1090;&#1080;&#1077;%20&#1088;&#1086;&#1079;&#1085;&#1080;&#1095;&#1085;&#1099;&#1093;%20&#1087;&#1083;&#1072;&#1090;&#1077;&#1078;&#1077;&#1081;\&#1055;&#1083;&#1072;&#1090;&#1077;&#1078;&#1085;&#1099;&#1077;%20&#1082;&#1072;&#1088;&#1090;&#1099;\&#1050;&#1086;&#1088;&#1086;&#1083;&#1077;&#1074;&#1072;\&#1055;&#1072;&#1087;&#1082;&#1072;%20&#1060;_250\&#1058;&#1072;&#1073;&#1083;&#1080;&#1094;&#1099;%20&#1076;&#1083;&#1103;%20&#1089;&#1072;&#1081;&#1090;&#1072;%20&#1041;&#1056;%20&#1079;&#1072;%203%20&#1082;&#1074;&#1072;&#1088;&#1090;&#1072;&#1083;%202012\&#1090;&#1072;&#1073;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9 (01_10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9 (01_1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18"/>
  <sheetViews>
    <sheetView tabSelected="1" workbookViewId="0">
      <selection activeCell="G27" sqref="G27"/>
    </sheetView>
  </sheetViews>
  <sheetFormatPr defaultColWidth="8.88671875" defaultRowHeight="12.75" customHeight="1" x14ac:dyDescent="0.2"/>
  <cols>
    <col min="1" max="1" width="22.88671875" style="1" customWidth="1"/>
    <col min="2" max="2" width="10.6640625" style="1" customWidth="1"/>
    <col min="3" max="3" width="10.5546875" style="1" customWidth="1"/>
    <col min="4" max="14" width="10.6640625" style="1" customWidth="1"/>
    <col min="15" max="15" width="12.6640625" style="1" customWidth="1"/>
    <col min="16" max="16" width="14.88671875" style="1" customWidth="1"/>
    <col min="17" max="18" width="10.6640625" style="1" customWidth="1"/>
    <col min="19" max="20" width="12.5546875" style="1" customWidth="1"/>
    <col min="21" max="30" width="10.6640625" style="1" customWidth="1"/>
    <col min="31" max="32" width="12.6640625" style="1" customWidth="1"/>
    <col min="33" max="16384" width="8.88671875" style="1"/>
  </cols>
  <sheetData>
    <row r="1" spans="1:32" s="4" customFormat="1" ht="24.6" customHeight="1" x14ac:dyDescent="0.2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"/>
      <c r="AF1" s="3"/>
    </row>
    <row r="2" spans="1:32" ht="12.75" customHeight="1" thickBot="1" x14ac:dyDescent="0.25">
      <c r="A2" s="5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12.75" customHeight="1" x14ac:dyDescent="0.2">
      <c r="A3" s="24"/>
      <c r="B3" s="39" t="s">
        <v>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40" t="s">
        <v>8</v>
      </c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2"/>
    </row>
    <row r="4" spans="1:32" ht="12.75" customHeight="1" x14ac:dyDescent="0.2">
      <c r="A4" s="38"/>
      <c r="B4" s="43" t="s">
        <v>9</v>
      </c>
      <c r="C4" s="31" t="s">
        <v>10</v>
      </c>
      <c r="D4" s="31"/>
      <c r="E4" s="30" t="s">
        <v>5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28" t="s">
        <v>9</v>
      </c>
      <c r="R4" s="31" t="s">
        <v>10</v>
      </c>
      <c r="S4" s="31"/>
      <c r="T4" s="30" t="s">
        <v>5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2"/>
    </row>
    <row r="5" spans="1:32" ht="12.75" customHeight="1" x14ac:dyDescent="0.25">
      <c r="A5" s="38"/>
      <c r="B5" s="43"/>
      <c r="C5" s="31"/>
      <c r="D5" s="31"/>
      <c r="E5" s="31" t="s">
        <v>11</v>
      </c>
      <c r="F5" s="31"/>
      <c r="G5" s="44" t="s">
        <v>12</v>
      </c>
      <c r="H5" s="44"/>
      <c r="I5" s="44"/>
      <c r="J5" s="44"/>
      <c r="K5" s="44"/>
      <c r="L5" s="44"/>
      <c r="M5" s="44"/>
      <c r="N5" s="44"/>
      <c r="O5" s="44"/>
      <c r="P5" s="44"/>
      <c r="Q5" s="28"/>
      <c r="R5" s="31"/>
      <c r="S5" s="31"/>
      <c r="T5" s="31" t="s">
        <v>11</v>
      </c>
      <c r="U5" s="31"/>
      <c r="V5" s="44" t="s">
        <v>12</v>
      </c>
      <c r="W5" s="44"/>
      <c r="X5" s="44"/>
      <c r="Y5" s="44"/>
      <c r="Z5" s="44"/>
      <c r="AA5" s="44"/>
      <c r="AB5" s="44"/>
      <c r="AC5" s="44"/>
      <c r="AD5" s="44"/>
      <c r="AE5" s="45"/>
    </row>
    <row r="6" spans="1:32" ht="12.75" customHeight="1" x14ac:dyDescent="0.2">
      <c r="A6" s="38"/>
      <c r="B6" s="43"/>
      <c r="C6" s="31"/>
      <c r="D6" s="31"/>
      <c r="E6" s="31"/>
      <c r="F6" s="31"/>
      <c r="G6" s="31" t="s">
        <v>13</v>
      </c>
      <c r="H6" s="31"/>
      <c r="I6" s="30" t="s">
        <v>4</v>
      </c>
      <c r="J6" s="30"/>
      <c r="K6" s="30"/>
      <c r="L6" s="30"/>
      <c r="M6" s="30"/>
      <c r="N6" s="30"/>
      <c r="O6" s="30"/>
      <c r="P6" s="30"/>
      <c r="Q6" s="28"/>
      <c r="R6" s="31"/>
      <c r="S6" s="31"/>
      <c r="T6" s="31"/>
      <c r="U6" s="31"/>
      <c r="V6" s="31" t="s">
        <v>13</v>
      </c>
      <c r="W6" s="31"/>
      <c r="X6" s="30" t="s">
        <v>4</v>
      </c>
      <c r="Y6" s="30"/>
      <c r="Z6" s="30"/>
      <c r="AA6" s="30"/>
      <c r="AB6" s="30"/>
      <c r="AC6" s="30"/>
      <c r="AD6" s="30"/>
      <c r="AE6" s="32"/>
    </row>
    <row r="7" spans="1:32" ht="72" customHeight="1" x14ac:dyDescent="0.2">
      <c r="A7" s="38"/>
      <c r="B7" s="43"/>
      <c r="C7" s="31"/>
      <c r="D7" s="31"/>
      <c r="E7" s="31"/>
      <c r="F7" s="31"/>
      <c r="G7" s="31"/>
      <c r="H7" s="31"/>
      <c r="I7" s="28" t="s">
        <v>14</v>
      </c>
      <c r="J7" s="28"/>
      <c r="K7" s="35" t="s">
        <v>15</v>
      </c>
      <c r="L7" s="35"/>
      <c r="M7" s="28" t="s">
        <v>16</v>
      </c>
      <c r="N7" s="28"/>
      <c r="O7" s="33" t="s">
        <v>17</v>
      </c>
      <c r="P7" s="33"/>
      <c r="Q7" s="28"/>
      <c r="R7" s="31"/>
      <c r="S7" s="31"/>
      <c r="T7" s="31"/>
      <c r="U7" s="31"/>
      <c r="V7" s="31"/>
      <c r="W7" s="31"/>
      <c r="X7" s="28" t="s">
        <v>14</v>
      </c>
      <c r="Y7" s="28"/>
      <c r="Z7" s="35" t="s">
        <v>15</v>
      </c>
      <c r="AA7" s="35"/>
      <c r="AB7" s="28" t="s">
        <v>16</v>
      </c>
      <c r="AC7" s="28"/>
      <c r="AD7" s="33" t="s">
        <v>17</v>
      </c>
      <c r="AE7" s="34"/>
    </row>
    <row r="8" spans="1:32" ht="35.4" customHeight="1" thickBot="1" x14ac:dyDescent="0.25">
      <c r="A8" s="25"/>
      <c r="B8" s="26"/>
      <c r="C8" s="2" t="s">
        <v>18</v>
      </c>
      <c r="D8" s="2" t="s">
        <v>19</v>
      </c>
      <c r="E8" s="2" t="s">
        <v>18</v>
      </c>
      <c r="F8" s="2" t="s">
        <v>19</v>
      </c>
      <c r="G8" s="2" t="s">
        <v>18</v>
      </c>
      <c r="H8" s="2" t="s">
        <v>19</v>
      </c>
      <c r="I8" s="2" t="s">
        <v>18</v>
      </c>
      <c r="J8" s="2" t="s">
        <v>19</v>
      </c>
      <c r="K8" s="2" t="s">
        <v>18</v>
      </c>
      <c r="L8" s="2" t="s">
        <v>19</v>
      </c>
      <c r="M8" s="2" t="s">
        <v>18</v>
      </c>
      <c r="N8" s="2" t="s">
        <v>19</v>
      </c>
      <c r="O8" s="2" t="s">
        <v>18</v>
      </c>
      <c r="P8" s="2" t="s">
        <v>19</v>
      </c>
      <c r="Q8" s="29"/>
      <c r="R8" s="2" t="s">
        <v>18</v>
      </c>
      <c r="S8" s="2" t="s">
        <v>19</v>
      </c>
      <c r="T8" s="2" t="s">
        <v>18</v>
      </c>
      <c r="U8" s="2" t="s">
        <v>19</v>
      </c>
      <c r="V8" s="2" t="s">
        <v>18</v>
      </c>
      <c r="W8" s="2" t="s">
        <v>19</v>
      </c>
      <c r="X8" s="2" t="s">
        <v>18</v>
      </c>
      <c r="Y8" s="2" t="s">
        <v>19</v>
      </c>
      <c r="Z8" s="2" t="s">
        <v>18</v>
      </c>
      <c r="AA8" s="2" t="s">
        <v>19</v>
      </c>
      <c r="AB8" s="2" t="s">
        <v>18</v>
      </c>
      <c r="AC8" s="2" t="s">
        <v>19</v>
      </c>
      <c r="AD8" s="2" t="s">
        <v>18</v>
      </c>
      <c r="AE8" s="7" t="s">
        <v>19</v>
      </c>
    </row>
    <row r="9" spans="1:32" ht="12.75" customHeight="1" thickBot="1" x14ac:dyDescent="0.25">
      <c r="A9" s="8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10">
        <v>31</v>
      </c>
    </row>
    <row r="10" spans="1:32" ht="24.6" customHeight="1" x14ac:dyDescent="0.25">
      <c r="A10" s="11" t="s">
        <v>21</v>
      </c>
      <c r="B10" s="12">
        <v>522.44286599999998</v>
      </c>
      <c r="C10" s="13">
        <f>C11+C12+C13</f>
        <v>54305.901595000003</v>
      </c>
      <c r="D10" s="13">
        <f t="shared" ref="D10:P10" si="0">D11+D12+D13</f>
        <v>110791.40467859001</v>
      </c>
      <c r="E10" s="13">
        <f t="shared" si="0"/>
        <v>1266.656258</v>
      </c>
      <c r="F10" s="13">
        <f t="shared" si="0"/>
        <v>25118.817369850003</v>
      </c>
      <c r="G10" s="13">
        <f t="shared" si="0"/>
        <v>53039.245337</v>
      </c>
      <c r="H10" s="13">
        <f t="shared" si="0"/>
        <v>85672.58730874001</v>
      </c>
      <c r="I10" s="13">
        <f t="shared" si="0"/>
        <v>47437.455797000002</v>
      </c>
      <c r="J10" s="13">
        <f t="shared" si="0"/>
        <v>42008.267234749997</v>
      </c>
      <c r="K10" s="13">
        <f t="shared" si="0"/>
        <v>48.039318999999992</v>
      </c>
      <c r="L10" s="13">
        <f t="shared" si="0"/>
        <v>276.41651454000004</v>
      </c>
      <c r="M10" s="13">
        <f t="shared" si="0"/>
        <v>5221.5783490000003</v>
      </c>
      <c r="N10" s="13">
        <f t="shared" si="0"/>
        <v>40335.713971389996</v>
      </c>
      <c r="O10" s="13">
        <f t="shared" si="0"/>
        <v>332.17187200000001</v>
      </c>
      <c r="P10" s="13">
        <f t="shared" si="0"/>
        <v>3052.18958806</v>
      </c>
      <c r="Q10" s="13">
        <v>8.9845240000000022</v>
      </c>
      <c r="R10" s="13">
        <f>R11+R12+R13</f>
        <v>524.36787700000002</v>
      </c>
      <c r="S10" s="13">
        <f t="shared" ref="S10" si="1">S11+S12+S13</f>
        <v>3523.6883930200001</v>
      </c>
      <c r="T10" s="13">
        <f t="shared" ref="T10" si="2">T11+T12+T13</f>
        <v>15.345628999999999</v>
      </c>
      <c r="U10" s="13">
        <f t="shared" ref="U10" si="3">U11+U12+U13</f>
        <v>1272.0670330200001</v>
      </c>
      <c r="V10" s="13">
        <f t="shared" ref="V10" si="4">V11+V12+V13</f>
        <v>509.02224799999999</v>
      </c>
      <c r="W10" s="13">
        <f t="shared" ref="W10" si="5">W11+W12+W13</f>
        <v>2251.6213600000001</v>
      </c>
      <c r="X10" s="13">
        <f t="shared" ref="X10" si="6">X11+X12+X13</f>
        <v>496.61808800000006</v>
      </c>
      <c r="Y10" s="13">
        <f t="shared" ref="Y10" si="7">Y11+Y12+Y13</f>
        <v>1388.96031369</v>
      </c>
      <c r="Z10" s="13">
        <f t="shared" ref="Z10" si="8">Z11+Z12+Z13</f>
        <v>1.5027360000000001</v>
      </c>
      <c r="AA10" s="13">
        <f t="shared" ref="AA10" si="9">AA11+AA12+AA13</f>
        <v>612.23952911000003</v>
      </c>
      <c r="AB10" s="13">
        <f t="shared" ref="AB10" si="10">AB11+AB12+AB13</f>
        <v>10.233509999999999</v>
      </c>
      <c r="AC10" s="13">
        <f t="shared" ref="AC10" si="11">AC11+AC12+AC13</f>
        <v>249.41008719999999</v>
      </c>
      <c r="AD10" s="13">
        <f t="shared" ref="AD10" si="12">AD11+AD12+AD13</f>
        <v>0.66791400000000001</v>
      </c>
      <c r="AE10" s="13">
        <f t="shared" ref="AE10" si="13">AE11+AE12+AE13</f>
        <v>1.0114300000000001</v>
      </c>
    </row>
    <row r="11" spans="1:32" s="23" customFormat="1" ht="16.8" customHeight="1" x14ac:dyDescent="0.2">
      <c r="A11" s="14" t="s">
        <v>0</v>
      </c>
      <c r="B11" s="16">
        <v>522.44286599999998</v>
      </c>
      <c r="C11" s="16">
        <v>18499.828066999999</v>
      </c>
      <c r="D11" s="16">
        <v>38293.689812440003</v>
      </c>
      <c r="E11" s="16">
        <v>439.89404400000001</v>
      </c>
      <c r="F11" s="16">
        <v>8984.8543786700011</v>
      </c>
      <c r="G11" s="16">
        <v>18059.934023000002</v>
      </c>
      <c r="H11" s="16">
        <v>29308.83543377</v>
      </c>
      <c r="I11" s="16">
        <v>16311.133817</v>
      </c>
      <c r="J11" s="16">
        <v>14520.491517189999</v>
      </c>
      <c r="K11" s="16">
        <v>17.650327999999998</v>
      </c>
      <c r="L11" s="16">
        <v>121.16622746</v>
      </c>
      <c r="M11" s="16">
        <v>1626.19667</v>
      </c>
      <c r="N11" s="16">
        <v>13653.81205258</v>
      </c>
      <c r="O11" s="16">
        <v>104.953208</v>
      </c>
      <c r="P11" s="16">
        <v>1013.36563654</v>
      </c>
      <c r="Q11" s="16">
        <v>8.9845240000000022</v>
      </c>
      <c r="R11" s="16">
        <v>192.11363600000001</v>
      </c>
      <c r="S11" s="16">
        <v>1247.58690168</v>
      </c>
      <c r="T11" s="16">
        <v>5.4200370000000007</v>
      </c>
      <c r="U11" s="16">
        <v>455.81052583000002</v>
      </c>
      <c r="V11" s="16">
        <v>186.69359900000001</v>
      </c>
      <c r="W11" s="16">
        <v>791.77637584999991</v>
      </c>
      <c r="X11" s="16">
        <v>182.15999500000001</v>
      </c>
      <c r="Y11" s="16">
        <v>508.24741674000012</v>
      </c>
      <c r="Z11" s="16">
        <v>0.55531900000000012</v>
      </c>
      <c r="AA11" s="16">
        <v>191.04370710000001</v>
      </c>
      <c r="AB11" s="16">
        <v>3.740691</v>
      </c>
      <c r="AC11" s="16">
        <v>92.167201259999999</v>
      </c>
      <c r="AD11" s="16">
        <v>0.237594</v>
      </c>
      <c r="AE11" s="17">
        <v>0.31805074999999999</v>
      </c>
    </row>
    <row r="12" spans="1:32" ht="12.75" customHeight="1" x14ac:dyDescent="0.2">
      <c r="A12" s="14" t="s">
        <v>1</v>
      </c>
      <c r="B12" s="15">
        <v>523.43123600000001</v>
      </c>
      <c r="C12" s="16">
        <v>18793.615629</v>
      </c>
      <c r="D12" s="16">
        <v>38143.771092230003</v>
      </c>
      <c r="E12" s="16">
        <v>433.103633</v>
      </c>
      <c r="F12" s="16">
        <v>8555.3646357399994</v>
      </c>
      <c r="G12" s="16">
        <v>18360.511996000001</v>
      </c>
      <c r="H12" s="16">
        <v>29588.40645649</v>
      </c>
      <c r="I12" s="16">
        <v>16349.080441</v>
      </c>
      <c r="J12" s="16">
        <v>14277.215875260001</v>
      </c>
      <c r="K12" s="16">
        <v>15.879027000000001</v>
      </c>
      <c r="L12" s="16">
        <v>88.506485900000015</v>
      </c>
      <c r="M12" s="16">
        <v>1884.9609170000001</v>
      </c>
      <c r="N12" s="16">
        <v>14238.22258238</v>
      </c>
      <c r="O12" s="16">
        <v>110.591611</v>
      </c>
      <c r="P12" s="16">
        <v>984.46151294999993</v>
      </c>
      <c r="Q12" s="16">
        <v>8.6017670000000006</v>
      </c>
      <c r="R12" s="16">
        <v>177.42899700000001</v>
      </c>
      <c r="S12" s="16">
        <v>1142.7953586000001</v>
      </c>
      <c r="T12" s="16">
        <v>5.1614779999999998</v>
      </c>
      <c r="U12" s="16">
        <v>419.88585533000008</v>
      </c>
      <c r="V12" s="16">
        <v>172.26751899999999</v>
      </c>
      <c r="W12" s="16">
        <v>722.90950326999996</v>
      </c>
      <c r="X12" s="16">
        <v>167.96066400000001</v>
      </c>
      <c r="Y12" s="16">
        <v>467.29496095000002</v>
      </c>
      <c r="Z12" s="16">
        <v>0.518289</v>
      </c>
      <c r="AA12" s="16">
        <v>170.93868635999999</v>
      </c>
      <c r="AB12" s="16">
        <v>3.5576089999999998</v>
      </c>
      <c r="AC12" s="16">
        <v>84.390804299999999</v>
      </c>
      <c r="AD12" s="16">
        <v>0.230957</v>
      </c>
      <c r="AE12" s="17">
        <v>0.28505165999999998</v>
      </c>
    </row>
    <row r="13" spans="1:32" ht="12.75" customHeight="1" x14ac:dyDescent="0.2">
      <c r="A13" s="14" t="s">
        <v>2</v>
      </c>
      <c r="B13" s="15">
        <v>517.51936699999999</v>
      </c>
      <c r="C13" s="16">
        <v>17012.457899000001</v>
      </c>
      <c r="D13" s="16">
        <v>34353.94377392</v>
      </c>
      <c r="E13" s="16">
        <v>393.65858100000003</v>
      </c>
      <c r="F13" s="16">
        <v>7578.59835544</v>
      </c>
      <c r="G13" s="16">
        <v>16618.799318000001</v>
      </c>
      <c r="H13" s="16">
        <v>26775.345418479999</v>
      </c>
      <c r="I13" s="16">
        <v>14777.241539000001</v>
      </c>
      <c r="J13" s="16">
        <v>13210.559842299999</v>
      </c>
      <c r="K13" s="16">
        <v>14.509964</v>
      </c>
      <c r="L13" s="16">
        <v>66.743801180000006</v>
      </c>
      <c r="M13" s="16">
        <v>1710.420762</v>
      </c>
      <c r="N13" s="16">
        <v>12443.679336429999</v>
      </c>
      <c r="O13" s="16">
        <v>116.627053</v>
      </c>
      <c r="P13" s="16">
        <v>1054.36243857</v>
      </c>
      <c r="Q13" s="16">
        <v>8.1539190000000001</v>
      </c>
      <c r="R13" s="16">
        <v>154.825244</v>
      </c>
      <c r="S13" s="16">
        <v>1133.3061327400001</v>
      </c>
      <c r="T13" s="16">
        <v>4.7641140000000002</v>
      </c>
      <c r="U13" s="16">
        <v>396.37065186000001</v>
      </c>
      <c r="V13" s="16">
        <v>150.06112999999999</v>
      </c>
      <c r="W13" s="16">
        <v>736.93548088000011</v>
      </c>
      <c r="X13" s="16">
        <v>146.49742900000001</v>
      </c>
      <c r="Y13" s="16">
        <v>413.41793599999988</v>
      </c>
      <c r="Z13" s="16">
        <v>0.42912800000000001</v>
      </c>
      <c r="AA13" s="16">
        <v>250.25713565000001</v>
      </c>
      <c r="AB13" s="16">
        <v>2.9352100000000001</v>
      </c>
      <c r="AC13" s="16">
        <v>72.852081639999994</v>
      </c>
      <c r="AD13" s="16">
        <v>0.19936300000000001</v>
      </c>
      <c r="AE13" s="17">
        <v>0.40832759000000002</v>
      </c>
    </row>
    <row r="14" spans="1:32" ht="16.2" customHeight="1" x14ac:dyDescent="0.25">
      <c r="A14" s="18" t="s">
        <v>3</v>
      </c>
      <c r="B14" s="12">
        <v>507.90966600000002</v>
      </c>
      <c r="C14" s="13">
        <v>75419.743435000011</v>
      </c>
      <c r="D14" s="13">
        <v>163414.92564356999</v>
      </c>
      <c r="E14" s="13">
        <v>1836.6428470000001</v>
      </c>
      <c r="F14" s="13">
        <v>35541.821937699999</v>
      </c>
      <c r="G14" s="13">
        <v>73583.100588000016</v>
      </c>
      <c r="H14" s="13">
        <v>127873.10370587</v>
      </c>
      <c r="I14" s="13">
        <v>63829.010434999997</v>
      </c>
      <c r="J14" s="13">
        <v>58327.354317259997</v>
      </c>
      <c r="K14" s="13">
        <v>80.107940999999997</v>
      </c>
      <c r="L14" s="13">
        <v>401.91226031999997</v>
      </c>
      <c r="M14" s="13">
        <v>9165.3524370000014</v>
      </c>
      <c r="N14" s="13">
        <v>64358.862854069986</v>
      </c>
      <c r="O14" s="13">
        <v>508.62977500000011</v>
      </c>
      <c r="P14" s="13">
        <v>4784.9742742199996</v>
      </c>
      <c r="Q14" s="13">
        <v>7.8876419999999996</v>
      </c>
      <c r="R14" s="13">
        <v>651.77924900000005</v>
      </c>
      <c r="S14" s="13">
        <v>4976.1931620999994</v>
      </c>
      <c r="T14" s="13">
        <v>22.923805999999999</v>
      </c>
      <c r="U14" s="13">
        <v>1845.46678339</v>
      </c>
      <c r="V14" s="13">
        <v>628.85544299999992</v>
      </c>
      <c r="W14" s="13">
        <v>3130.7263787100001</v>
      </c>
      <c r="X14" s="13">
        <v>609.35591700000009</v>
      </c>
      <c r="Y14" s="13">
        <v>1779.55990709</v>
      </c>
      <c r="Z14" s="13">
        <v>1.8420939999999999</v>
      </c>
      <c r="AA14" s="13">
        <v>909.8218663099999</v>
      </c>
      <c r="AB14" s="13">
        <v>17.171786000000001</v>
      </c>
      <c r="AC14" s="13">
        <v>439.93274586000001</v>
      </c>
      <c r="AD14" s="13">
        <v>0.48564600000000002</v>
      </c>
      <c r="AE14" s="13">
        <v>1.4118594499999999</v>
      </c>
    </row>
    <row r="15" spans="1:32" ht="12.75" customHeight="1" x14ac:dyDescent="0.2">
      <c r="A15" s="14" t="s">
        <v>20</v>
      </c>
      <c r="B15" s="15">
        <v>507.90966600000002</v>
      </c>
      <c r="C15" s="16">
        <v>18661.060010000001</v>
      </c>
      <c r="D15" s="16">
        <v>41391.966314409998</v>
      </c>
      <c r="E15" s="16">
        <v>456.76285200000001</v>
      </c>
      <c r="F15" s="16">
        <v>9280.9538492000011</v>
      </c>
      <c r="G15" s="16">
        <v>18204.297158000001</v>
      </c>
      <c r="H15" s="16">
        <v>32111.012465209998</v>
      </c>
      <c r="I15" s="16">
        <v>15991.638027000001</v>
      </c>
      <c r="J15" s="16">
        <v>14890.405864030001</v>
      </c>
      <c r="K15" s="16">
        <v>30.1508</v>
      </c>
      <c r="L15" s="16">
        <v>179.05812372</v>
      </c>
      <c r="M15" s="16">
        <v>2054.1050839999998</v>
      </c>
      <c r="N15" s="16">
        <v>15739.76473879</v>
      </c>
      <c r="O15" s="16">
        <v>128.40324699999999</v>
      </c>
      <c r="P15" s="16">
        <v>1301.78373867</v>
      </c>
      <c r="Q15" s="16">
        <v>7.8876419999999996</v>
      </c>
      <c r="R15" s="16">
        <v>174.10941299999999</v>
      </c>
      <c r="S15" s="16">
        <v>1401.1218224500001</v>
      </c>
      <c r="T15" s="16">
        <v>6.1274449999999998</v>
      </c>
      <c r="U15" s="16">
        <v>531.43266482000001</v>
      </c>
      <c r="V15" s="16">
        <v>167.98196799999999</v>
      </c>
      <c r="W15" s="16">
        <v>869.68915763000007</v>
      </c>
      <c r="X15" s="16">
        <v>163.41442699999999</v>
      </c>
      <c r="Y15" s="16">
        <v>500.89414373</v>
      </c>
      <c r="Z15" s="16">
        <v>0.49660300000000013</v>
      </c>
      <c r="AA15" s="16">
        <v>265.19129314000003</v>
      </c>
      <c r="AB15" s="16">
        <v>3.9500690000000001</v>
      </c>
      <c r="AC15" s="16">
        <v>103.22060539</v>
      </c>
      <c r="AD15" s="16">
        <v>0.120869</v>
      </c>
      <c r="AE15" s="17">
        <v>0.38311537000000001</v>
      </c>
    </row>
    <row r="16" spans="1:32" ht="12.75" customHeight="1" x14ac:dyDescent="0.2">
      <c r="A16" s="14" t="s">
        <v>0</v>
      </c>
      <c r="B16" s="15">
        <v>495.20873599999999</v>
      </c>
      <c r="C16" s="16">
        <v>19634.294946000009</v>
      </c>
      <c r="D16" s="16">
        <v>41796.708383679987</v>
      </c>
      <c r="E16" s="16">
        <v>466.78222899999997</v>
      </c>
      <c r="F16" s="16">
        <v>8998.6023686199987</v>
      </c>
      <c r="G16" s="16">
        <v>19167.512717000001</v>
      </c>
      <c r="H16" s="16">
        <v>32798.106015060002</v>
      </c>
      <c r="I16" s="16">
        <v>16839.527801</v>
      </c>
      <c r="J16" s="16">
        <v>15487.31448958</v>
      </c>
      <c r="K16" s="16">
        <v>17.735616</v>
      </c>
      <c r="L16" s="16">
        <v>82.252013009999999</v>
      </c>
      <c r="M16" s="16">
        <v>2182.5592200000001</v>
      </c>
      <c r="N16" s="16">
        <v>16074.583437540001</v>
      </c>
      <c r="O16" s="16">
        <v>127.69007999999999</v>
      </c>
      <c r="P16" s="16">
        <v>1153.9560749300001</v>
      </c>
      <c r="Q16" s="16">
        <v>7.5140759999999993</v>
      </c>
      <c r="R16" s="16">
        <v>173.35074299999999</v>
      </c>
      <c r="S16" s="16">
        <v>1289.31061105</v>
      </c>
      <c r="T16" s="16">
        <v>5.9497870000000006</v>
      </c>
      <c r="U16" s="16">
        <v>482.55661750000002</v>
      </c>
      <c r="V16" s="16">
        <v>167.40095600000001</v>
      </c>
      <c r="W16" s="16">
        <v>806.75399355000002</v>
      </c>
      <c r="X16" s="16">
        <v>162.232257</v>
      </c>
      <c r="Y16" s="16">
        <v>463.79935526000008</v>
      </c>
      <c r="Z16" s="16">
        <v>0.508992</v>
      </c>
      <c r="AA16" s="16">
        <v>227.81064577000001</v>
      </c>
      <c r="AB16" s="16">
        <v>4.5346060000000001</v>
      </c>
      <c r="AC16" s="16">
        <v>114.76143945</v>
      </c>
      <c r="AD16" s="16">
        <v>0.12510099999999999</v>
      </c>
      <c r="AE16" s="17">
        <v>0.38255307</v>
      </c>
    </row>
    <row r="17" spans="1:31" ht="12.75" customHeight="1" x14ac:dyDescent="0.2">
      <c r="A17" s="14" t="s">
        <v>1</v>
      </c>
      <c r="B17" s="15">
        <v>476.957041</v>
      </c>
      <c r="C17" s="16">
        <v>19392.159649000001</v>
      </c>
      <c r="D17" s="16">
        <v>41440.523274790001</v>
      </c>
      <c r="E17" s="16">
        <v>477.93403400000011</v>
      </c>
      <c r="F17" s="16">
        <v>8980.4078088099996</v>
      </c>
      <c r="G17" s="16">
        <v>18914.225614999999</v>
      </c>
      <c r="H17" s="16">
        <v>32460.115465980001</v>
      </c>
      <c r="I17" s="16">
        <v>16334.545964999999</v>
      </c>
      <c r="J17" s="16">
        <v>14561.240539959999</v>
      </c>
      <c r="K17" s="16">
        <v>16.956312</v>
      </c>
      <c r="L17" s="16">
        <v>67.966577010000009</v>
      </c>
      <c r="M17" s="16">
        <v>2434.1471510000001</v>
      </c>
      <c r="N17" s="16">
        <v>16630.617642640002</v>
      </c>
      <c r="O17" s="16">
        <v>128.576187</v>
      </c>
      <c r="P17" s="16">
        <v>1200.29070637</v>
      </c>
      <c r="Q17" s="16">
        <v>6.9109310000000006</v>
      </c>
      <c r="R17" s="16">
        <v>160.48266599999999</v>
      </c>
      <c r="S17" s="16">
        <v>1172.5141030899999</v>
      </c>
      <c r="T17" s="16">
        <v>5.5494269999999997</v>
      </c>
      <c r="U17" s="16">
        <v>428.52155993999997</v>
      </c>
      <c r="V17" s="16">
        <v>154.93323899999999</v>
      </c>
      <c r="W17" s="16">
        <v>743.99254314999996</v>
      </c>
      <c r="X17" s="16">
        <v>149.54480000000001</v>
      </c>
      <c r="Y17" s="16">
        <v>427.50679235000001</v>
      </c>
      <c r="Z17" s="16">
        <v>0.45042500000000002</v>
      </c>
      <c r="AA17" s="16">
        <v>196.61635924999999</v>
      </c>
      <c r="AB17" s="16">
        <v>4.8133530000000002</v>
      </c>
      <c r="AC17" s="16">
        <v>119.50363163</v>
      </c>
      <c r="AD17" s="16">
        <v>0.12466099999999999</v>
      </c>
      <c r="AE17" s="17">
        <v>0.36575992000000002</v>
      </c>
    </row>
    <row r="18" spans="1:31" ht="12.75" customHeight="1" thickBot="1" x14ac:dyDescent="0.25">
      <c r="A18" s="19" t="s">
        <v>2</v>
      </c>
      <c r="B18" s="20">
        <v>463.93798600000002</v>
      </c>
      <c r="C18" s="21">
        <v>17732.22883</v>
      </c>
      <c r="D18" s="21">
        <v>38785.727670689987</v>
      </c>
      <c r="E18" s="21">
        <v>435.16373199999998</v>
      </c>
      <c r="F18" s="21">
        <v>8281.8579110700011</v>
      </c>
      <c r="G18" s="21">
        <v>17297.065097999999</v>
      </c>
      <c r="H18" s="21">
        <v>30503.86975962</v>
      </c>
      <c r="I18" s="21">
        <v>14663.298642</v>
      </c>
      <c r="J18" s="21">
        <v>13388.39342369</v>
      </c>
      <c r="K18" s="21">
        <v>15.265212999999999</v>
      </c>
      <c r="L18" s="21">
        <v>72.635546579999982</v>
      </c>
      <c r="M18" s="21">
        <v>2494.540982</v>
      </c>
      <c r="N18" s="21">
        <v>15913.897035100001</v>
      </c>
      <c r="O18" s="21">
        <v>123.960261</v>
      </c>
      <c r="P18" s="21">
        <v>1128.94375425</v>
      </c>
      <c r="Q18" s="21">
        <v>6.8524269999999996</v>
      </c>
      <c r="R18" s="21">
        <v>143.83642699999999</v>
      </c>
      <c r="S18" s="21">
        <v>1113.2466255100001</v>
      </c>
      <c r="T18" s="21">
        <v>5.2971470000000007</v>
      </c>
      <c r="U18" s="21">
        <v>402.95594112999999</v>
      </c>
      <c r="V18" s="21">
        <v>138.53927999999999</v>
      </c>
      <c r="W18" s="21">
        <v>710.29068438000002</v>
      </c>
      <c r="X18" s="21">
        <v>134.164433</v>
      </c>
      <c r="Y18" s="21">
        <v>387.35961574999999</v>
      </c>
      <c r="Z18" s="21">
        <v>0.38607399999999997</v>
      </c>
      <c r="AA18" s="21">
        <v>220.20356815</v>
      </c>
      <c r="AB18" s="21">
        <v>3.873758</v>
      </c>
      <c r="AC18" s="21">
        <v>102.44706939</v>
      </c>
      <c r="AD18" s="21">
        <v>0.11501500000000001</v>
      </c>
      <c r="AE18" s="22">
        <v>0.28043108999999999</v>
      </c>
    </row>
  </sheetData>
  <mergeCells count="27">
    <mergeCell ref="A1:AD1"/>
    <mergeCell ref="B2:O2"/>
    <mergeCell ref="A3:A8"/>
    <mergeCell ref="B3:P3"/>
    <mergeCell ref="Q3:AE3"/>
    <mergeCell ref="B4:B8"/>
    <mergeCell ref="C4:D7"/>
    <mergeCell ref="E4:P4"/>
    <mergeCell ref="Q4:Q8"/>
    <mergeCell ref="R4:S7"/>
    <mergeCell ref="T4:AE4"/>
    <mergeCell ref="E5:F7"/>
    <mergeCell ref="G5:P5"/>
    <mergeCell ref="T5:U7"/>
    <mergeCell ref="V5:AE5"/>
    <mergeCell ref="G6:H7"/>
    <mergeCell ref="I6:P6"/>
    <mergeCell ref="V6:W7"/>
    <mergeCell ref="X6:AE6"/>
    <mergeCell ref="I7:J7"/>
    <mergeCell ref="AD7:AE7"/>
    <mergeCell ref="K7:L7"/>
    <mergeCell ref="M7:N7"/>
    <mergeCell ref="O7:P7"/>
    <mergeCell ref="X7:Y7"/>
    <mergeCell ref="Z7:AA7"/>
    <mergeCell ref="AB7:AC7"/>
  </mergeCells>
  <pageMargins left="0.7" right="0.7" top="0.75" bottom="0.75" header="0.3" footer="0.3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 7_операции карты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Дорош Ульяна Анатольевна</cp:lastModifiedBy>
  <cp:lastPrinted>2024-12-18T13:11:25Z</cp:lastPrinted>
  <dcterms:created xsi:type="dcterms:W3CDTF">2024-12-02T14:14:43Z</dcterms:created>
  <dcterms:modified xsi:type="dcterms:W3CDTF">2025-11-14T06:45:24Z</dcterms:modified>
</cp:coreProperties>
</file>